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5300" windowHeight="6384"/>
  </bookViews>
  <sheets>
    <sheet name="BamCapRJ45" sheetId="4" r:id="rId1"/>
  </sheets>
  <calcPr calcId="144525"/>
</workbook>
</file>

<file path=xl/calcChain.xml><?xml version="1.0" encoding="utf-8"?>
<calcChain xmlns="http://schemas.openxmlformats.org/spreadsheetml/2006/main">
  <c r="E8" i="4" l="1"/>
  <c r="F8" i="4"/>
  <c r="G8" i="4"/>
  <c r="H8" i="4"/>
  <c r="I8" i="4"/>
  <c r="D8" i="4"/>
  <c r="I6" i="4"/>
  <c r="I7" i="4"/>
  <c r="I5" i="4"/>
  <c r="H6" i="4"/>
  <c r="H7" i="4"/>
  <c r="H5" i="4"/>
  <c r="G6" i="4"/>
  <c r="G7" i="4"/>
  <c r="G5" i="4"/>
  <c r="F6" i="4"/>
  <c r="F7" i="4"/>
  <c r="F5" i="4"/>
  <c r="E6" i="4"/>
  <c r="E7" i="4"/>
  <c r="E5" i="4"/>
  <c r="D6" i="4"/>
  <c r="D7" i="4"/>
  <c r="D5" i="4"/>
</calcChain>
</file>

<file path=xl/sharedStrings.xml><?xml version="1.0" encoding="utf-8"?>
<sst xmlns="http://schemas.openxmlformats.org/spreadsheetml/2006/main" count="17" uniqueCount="17">
  <si>
    <t>16TC-QTM</t>
  </si>
  <si>
    <t>16TCN-QTM2</t>
  </si>
  <si>
    <t>Mạng máy tính</t>
  </si>
  <si>
    <t>Lớp</t>
  </si>
  <si>
    <t>Môn học</t>
  </si>
  <si>
    <t>Sĩ số</t>
  </si>
  <si>
    <t>Vật tư thực tập</t>
  </si>
  <si>
    <t>Dụng cụ</t>
  </si>
  <si>
    <t>Hạt RJ45 (cái)</t>
  </si>
  <si>
    <t>Dây RJ45 (mét)</t>
  </si>
  <si>
    <t>Kiềm RJ45+RJ11 (cái)</t>
  </si>
  <si>
    <t>Test cáp RJ45 + RJ11 (cái)</t>
  </si>
  <si>
    <t>Nhấn cáp mạng (cái)</t>
  </si>
  <si>
    <t>Tổng cộng:</t>
  </si>
  <si>
    <t xml:space="preserve">16TCN-QTM1 </t>
  </si>
  <si>
    <t xml:space="preserve">Đầu RJ45 (cái) </t>
  </si>
  <si>
    <t>ĐỀ XUẤT VẬT TƯ VÀ DỤNG CỤ THỰC HÀNH HỌC KỲ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</si>
</sst>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354331</xdr:colOff>
      <xdr:row>3</xdr:row>
      <xdr:rowOff>201929</xdr:rowOff>
    </xdr:from>
    <xdr:to>
      <xdr:col>6</xdr:col>
      <xdr:colOff>994411</xdr:colOff>
      <xdr:row>3</xdr:row>
      <xdr:rowOff>758189</xdr:rowOff>
    </xdr:to>
    <xdr:pic>
      <xdr:nvPicPr>
        <xdr:cNvPr id="16" name="Picture 1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91" t="4774" r="13084" b="15024"/>
        <a:stretch/>
      </xdr:blipFill>
      <xdr:spPr bwMode="auto">
        <a:xfrm rot="16200000">
          <a:off x="5806441" y="2148839"/>
          <a:ext cx="55626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</xdr:row>
      <xdr:rowOff>1043940</xdr:rowOff>
    </xdr:from>
    <xdr:to>
      <xdr:col>10</xdr:col>
      <xdr:colOff>221597</xdr:colOff>
      <xdr:row>2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356360"/>
          <a:ext cx="831197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952500</xdr:rowOff>
    </xdr:from>
    <xdr:to>
      <xdr:col>1</xdr:col>
      <xdr:colOff>502920</xdr:colOff>
      <xdr:row>2</xdr:row>
      <xdr:rowOff>2355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" y="1264920"/>
          <a:ext cx="502920" cy="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53340</xdr:colOff>
      <xdr:row>1</xdr:row>
      <xdr:rowOff>1028701</xdr:rowOff>
    </xdr:from>
    <xdr:to>
      <xdr:col>6</xdr:col>
      <xdr:colOff>153625</xdr:colOff>
      <xdr:row>2</xdr:row>
      <xdr:rowOff>1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840" y="1341121"/>
          <a:ext cx="127376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1120140</xdr:rowOff>
    </xdr:from>
    <xdr:to>
      <xdr:col>7</xdr:col>
      <xdr:colOff>640080</xdr:colOff>
      <xdr:row>2</xdr:row>
      <xdr:rowOff>3441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9220" y="1386840"/>
          <a:ext cx="1775460" cy="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</xdr:row>
      <xdr:rowOff>1005840</xdr:rowOff>
    </xdr:from>
    <xdr:to>
      <xdr:col>1</xdr:col>
      <xdr:colOff>251460</xdr:colOff>
      <xdr:row>2</xdr:row>
      <xdr:rowOff>2016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318260"/>
          <a:ext cx="952500" cy="2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3</xdr:row>
      <xdr:rowOff>198119</xdr:rowOff>
    </xdr:from>
    <xdr:to>
      <xdr:col>3</xdr:col>
      <xdr:colOff>784860</xdr:colOff>
      <xdr:row>3</xdr:row>
      <xdr:rowOff>685800</xdr:rowOff>
    </xdr:to>
    <xdr:pic>
      <xdr:nvPicPr>
        <xdr:cNvPr id="9" name="Picture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18" t="6048" b="16543"/>
        <a:stretch/>
      </xdr:blipFill>
      <xdr:spPr bwMode="auto">
        <a:xfrm>
          <a:off x="2240280" y="2186939"/>
          <a:ext cx="640080" cy="487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198121</xdr:colOff>
      <xdr:row>3</xdr:row>
      <xdr:rowOff>259080</xdr:rowOff>
    </xdr:from>
    <xdr:to>
      <xdr:col>5</xdr:col>
      <xdr:colOff>960121</xdr:colOff>
      <xdr:row>3</xdr:row>
      <xdr:rowOff>723900</xdr:rowOff>
    </xdr:to>
    <xdr:pic>
      <xdr:nvPicPr>
        <xdr:cNvPr id="10" name="Picture 9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52" t="5618" r="11997" b="25844"/>
        <a:stretch/>
      </xdr:blipFill>
      <xdr:spPr bwMode="auto">
        <a:xfrm>
          <a:off x="4434841" y="2247900"/>
          <a:ext cx="76200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14</xdr:row>
      <xdr:rowOff>121920</xdr:rowOff>
    </xdr:from>
    <xdr:to>
      <xdr:col>10</xdr:col>
      <xdr:colOff>46337</xdr:colOff>
      <xdr:row>19</xdr:row>
      <xdr:rowOff>22860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7399020"/>
          <a:ext cx="655937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396239</xdr:colOff>
      <xdr:row>3</xdr:row>
      <xdr:rowOff>254094</xdr:rowOff>
    </xdr:from>
    <xdr:to>
      <xdr:col>7</xdr:col>
      <xdr:colOff>1168492</xdr:colOff>
      <xdr:row>3</xdr:row>
      <xdr:rowOff>772254</xdr:rowOff>
    </xdr:to>
    <xdr:pic>
      <xdr:nvPicPr>
        <xdr:cNvPr id="12" name="Picture 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613"/>
        <a:stretch/>
      </xdr:blipFill>
      <xdr:spPr bwMode="auto">
        <a:xfrm rot="5400000">
          <a:off x="7068866" y="2115867"/>
          <a:ext cx="518160" cy="7722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312420</xdr:colOff>
      <xdr:row>3</xdr:row>
      <xdr:rowOff>243840</xdr:rowOff>
    </xdr:from>
    <xdr:to>
      <xdr:col>4</xdr:col>
      <xdr:colOff>809232</xdr:colOff>
      <xdr:row>3</xdr:row>
      <xdr:rowOff>777240</xdr:rowOff>
    </xdr:to>
    <xdr:pic>
      <xdr:nvPicPr>
        <xdr:cNvPr id="17" name="Picture 1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91" b="13793"/>
        <a:stretch/>
      </xdr:blipFill>
      <xdr:spPr bwMode="auto">
        <a:xfrm>
          <a:off x="3375660" y="2232660"/>
          <a:ext cx="496812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330717</xdr:colOff>
      <xdr:row>3</xdr:row>
      <xdr:rowOff>300938</xdr:rowOff>
    </xdr:from>
    <xdr:to>
      <xdr:col>8</xdr:col>
      <xdr:colOff>912455</xdr:colOff>
      <xdr:row>3</xdr:row>
      <xdr:rowOff>753897</xdr:rowOff>
    </xdr:to>
    <xdr:pic>
      <xdr:nvPicPr>
        <xdr:cNvPr id="19" name="Picture 1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810"/>
        <a:stretch/>
      </xdr:blipFill>
      <xdr:spPr bwMode="auto">
        <a:xfrm rot="16833051">
          <a:off x="8365626" y="2225369"/>
          <a:ext cx="452959" cy="581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5" sqref="D15"/>
    </sheetView>
  </sheetViews>
  <sheetFormatPr defaultRowHeight="13.8" x14ac:dyDescent="0.25"/>
  <cols>
    <col min="1" max="1" width="11.88671875" style="1" customWidth="1"/>
    <col min="2" max="2" width="13.88671875" style="1" bestFit="1" customWidth="1"/>
    <col min="3" max="3" width="4.77734375" style="1" bestFit="1" customWidth="1"/>
    <col min="4" max="4" width="14.109375" style="1" customWidth="1"/>
    <col min="5" max="6" width="17.109375" style="1" customWidth="1"/>
    <col min="7" max="7" width="16.5546875" style="1" customWidth="1"/>
    <col min="8" max="8" width="20.77734375" style="1" customWidth="1"/>
    <col min="9" max="9" width="17.88671875" style="1" customWidth="1"/>
    <col min="10" max="16384" width="8.88671875" style="1"/>
  </cols>
  <sheetData>
    <row r="1" spans="1:9" s="2" customFormat="1" ht="20.399999999999999" x14ac:dyDescent="0.3">
      <c r="A1" s="7" t="s">
        <v>16</v>
      </c>
      <c r="B1" s="7"/>
      <c r="C1" s="7"/>
      <c r="D1" s="7"/>
      <c r="E1" s="7"/>
      <c r="F1" s="7"/>
      <c r="G1" s="7"/>
      <c r="H1" s="7"/>
      <c r="I1" s="7"/>
    </row>
    <row r="2" spans="1:9" ht="14.4" customHeight="1" x14ac:dyDescent="0.25"/>
    <row r="3" spans="1:9" ht="16.8" customHeight="1" x14ac:dyDescent="0.25">
      <c r="A3" s="8" t="s">
        <v>4</v>
      </c>
      <c r="B3" s="4" t="s">
        <v>3</v>
      </c>
      <c r="C3" s="4" t="s">
        <v>5</v>
      </c>
      <c r="D3" s="4" t="s">
        <v>6</v>
      </c>
      <c r="E3" s="4"/>
      <c r="F3" s="4"/>
      <c r="G3" s="4" t="s">
        <v>7</v>
      </c>
      <c r="H3" s="4"/>
      <c r="I3" s="4"/>
    </row>
    <row r="4" spans="1:9" ht="63" customHeight="1" x14ac:dyDescent="0.25">
      <c r="A4" s="8"/>
      <c r="B4" s="4"/>
      <c r="C4" s="4"/>
      <c r="D4" s="5" t="s">
        <v>15</v>
      </c>
      <c r="E4" s="5" t="s">
        <v>8</v>
      </c>
      <c r="F4" s="5" t="s">
        <v>9</v>
      </c>
      <c r="G4" s="6" t="s">
        <v>10</v>
      </c>
      <c r="H4" s="6" t="s">
        <v>11</v>
      </c>
      <c r="I4" s="6" t="s">
        <v>12</v>
      </c>
    </row>
    <row r="5" spans="1:9" ht="19.2" customHeight="1" x14ac:dyDescent="0.3">
      <c r="A5" s="9" t="s">
        <v>2</v>
      </c>
      <c r="B5" s="10" t="s">
        <v>14</v>
      </c>
      <c r="C5" s="3">
        <v>60</v>
      </c>
      <c r="D5" s="3">
        <f>C5*2</f>
        <v>120</v>
      </c>
      <c r="E5" s="3">
        <f>C5</f>
        <v>60</v>
      </c>
      <c r="F5" s="3">
        <f>C5/2</f>
        <v>30</v>
      </c>
      <c r="G5" s="3">
        <f>ROUND(C5/15,0)</f>
        <v>4</v>
      </c>
      <c r="H5" s="3">
        <f>G5</f>
        <v>4</v>
      </c>
      <c r="I5" s="3">
        <f>G5</f>
        <v>4</v>
      </c>
    </row>
    <row r="6" spans="1:9" ht="18.600000000000001" customHeight="1" x14ac:dyDescent="0.3">
      <c r="A6" s="9"/>
      <c r="B6" s="10" t="s">
        <v>1</v>
      </c>
      <c r="C6" s="3">
        <v>59</v>
      </c>
      <c r="D6" s="3">
        <f t="shared" ref="D6:D7" si="0">C6*2</f>
        <v>118</v>
      </c>
      <c r="E6" s="3">
        <f t="shared" ref="E6:E7" si="1">C6</f>
        <v>59</v>
      </c>
      <c r="F6" s="3">
        <f t="shared" ref="F6:F7" si="2">C6/2</f>
        <v>29.5</v>
      </c>
      <c r="G6" s="3">
        <f t="shared" ref="G6:G7" si="3">ROUND(C6/15,0)</f>
        <v>4</v>
      </c>
      <c r="H6" s="3">
        <f t="shared" ref="H6:H7" si="4">G6</f>
        <v>4</v>
      </c>
      <c r="I6" s="3">
        <f t="shared" ref="I6:I7" si="5">G6</f>
        <v>4</v>
      </c>
    </row>
    <row r="7" spans="1:9" ht="14.4" x14ac:dyDescent="0.3">
      <c r="A7" s="9"/>
      <c r="B7" s="10" t="s">
        <v>0</v>
      </c>
      <c r="C7" s="3">
        <v>61</v>
      </c>
      <c r="D7" s="3">
        <f t="shared" si="0"/>
        <v>122</v>
      </c>
      <c r="E7" s="3">
        <f t="shared" si="1"/>
        <v>61</v>
      </c>
      <c r="F7" s="3">
        <f t="shared" si="2"/>
        <v>30.5</v>
      </c>
      <c r="G7" s="3">
        <f t="shared" si="3"/>
        <v>4</v>
      </c>
      <c r="H7" s="3">
        <f t="shared" si="4"/>
        <v>4</v>
      </c>
      <c r="I7" s="3">
        <f t="shared" si="5"/>
        <v>4</v>
      </c>
    </row>
    <row r="8" spans="1:9" ht="17.399999999999999" customHeight="1" x14ac:dyDescent="0.25">
      <c r="A8" s="11" t="s">
        <v>13</v>
      </c>
      <c r="B8" s="11"/>
      <c r="C8" s="11"/>
      <c r="D8" s="12">
        <f>SUM(D5:D7)</f>
        <v>360</v>
      </c>
      <c r="E8" s="12">
        <f t="shared" ref="E8:I8" si="6">SUM(E5:E7)</f>
        <v>180</v>
      </c>
      <c r="F8" s="12">
        <f t="shared" si="6"/>
        <v>90</v>
      </c>
      <c r="G8" s="12">
        <f t="shared" si="6"/>
        <v>12</v>
      </c>
      <c r="H8" s="12">
        <f t="shared" si="6"/>
        <v>12</v>
      </c>
      <c r="I8" s="12">
        <f t="shared" si="6"/>
        <v>12</v>
      </c>
    </row>
  </sheetData>
  <mergeCells count="8">
    <mergeCell ref="A5:A7"/>
    <mergeCell ref="A8:C8"/>
    <mergeCell ref="A1:I1"/>
    <mergeCell ref="A3:A4"/>
    <mergeCell ref="B3:B4"/>
    <mergeCell ref="C3:C4"/>
    <mergeCell ref="D3:F3"/>
    <mergeCell ref="G3:I3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BamCapRJ45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2017-11-03T11:14:12Z</dcterms:created>
  <dcterms:modified xsi:type="dcterms:W3CDTF">2017-11-14T07:57:04Z</dcterms:modified>
</cp:coreProperties>
</file>